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9" i="1"/>
  <c r="J5"/>
  <c r="J7"/>
  <c r="H7"/>
  <c r="J6"/>
  <c r="J8"/>
  <c r="H6"/>
  <c r="I6" s="1"/>
  <c r="L6" s="1"/>
  <c r="H8"/>
  <c r="H5"/>
  <c r="K5" s="1"/>
  <c r="K6" l="1"/>
  <c r="I5"/>
  <c r="L5" s="1"/>
  <c r="L7"/>
  <c r="I7"/>
  <c r="L8"/>
  <c r="I8"/>
  <c r="K8"/>
  <c r="K9" s="1"/>
  <c r="K7"/>
  <c r="L9" l="1"/>
</calcChain>
</file>

<file path=xl/sharedStrings.xml><?xml version="1.0" encoding="utf-8"?>
<sst xmlns="http://schemas.openxmlformats.org/spreadsheetml/2006/main" count="32" uniqueCount="26">
  <si>
    <t>ZAŁĄCZNIK NR 1 FORMULARZ ASORTYMENTOWO-CENOWY</t>
  </si>
  <si>
    <t>Lp.</t>
  </si>
  <si>
    <t>j.m.</t>
  </si>
  <si>
    <t>Cena netto</t>
  </si>
  <si>
    <t>VAT</t>
  </si>
  <si>
    <t>Wartość VAT</t>
  </si>
  <si>
    <t>Cena brutto</t>
  </si>
  <si>
    <t>Wartość netto</t>
  </si>
  <si>
    <t>Wartość brutto</t>
  </si>
  <si>
    <t>ilość</t>
  </si>
  <si>
    <t>Grupa/Kategoria wg Wspólnego Słownika Zamówień (CPV)</t>
  </si>
  <si>
    <t>Nazwa asortymentu</t>
  </si>
  <si>
    <t>Nazwa handlowa</t>
  </si>
  <si>
    <t>Nr katalogowy</t>
  </si>
  <si>
    <t>Producent</t>
  </si>
  <si>
    <t>szt.</t>
  </si>
  <si>
    <t>33141700-7</t>
  </si>
  <si>
    <t>SUMA:</t>
  </si>
  <si>
    <t>ZADANIE 1 - ZESTAW DO STABILIZACJI TRANSPEDIKULARNEJ KRĘGOSŁUPA W ODCINKU PIERSIOWO-LĘDŹWIOWYM</t>
  </si>
  <si>
    <t>kpl.</t>
  </si>
  <si>
    <t xml:space="preserve"> </t>
  </si>
  <si>
    <t>Pręt TI długi kompatybilny z systemem Legacy</t>
  </si>
  <si>
    <t xml:space="preserve">Pręt butelkowy
Implant stosowany w stabilizacji odcinka szyjnego kręgosłupa, umożliwiający dokonanie fuzji z odcinkiem piersiowym, bez konieczności stosowania łączników oraz prętów gwintowanych. Kompatybilny z systemem Vertex.
</t>
  </si>
  <si>
    <t xml:space="preserve">Łaczniki pretów o różnych średnicach, służące do łączenia systemów stabilizacji o różnych średnicach prętów: 3,2mm i 5,5mm. Kompatybilny z systemem Vertex.
</t>
  </si>
  <si>
    <t>EZ/284/411-01/25 (180621)</t>
  </si>
  <si>
    <r>
      <t xml:space="preserve">
- materiał tytan
- wielokątowe, samogwintujące śruby tulipanowe z walcowym kształtem gwintu,
- ujemny kąt natarcia pióra gwintu elementu blokującego oraz gniazda śruby (haka) ułatwiający wprowadzanie elementu blokującego i zwiększający pewność docisku,
- łączniki poprzecznie mocowane wielokątowo do pręta, bez konieczności doginania elementów łącznika,
- system oparty na prętach o średnicach 5,5mm
- system mocowania śruby do pręta otwarty od góry i oparty na jednym elemencie gwintowanym blokująco-zabezpieczającym,
- mechanizm blokowania umożliwiający jednoznaczne i trwałe blokowanie oraz możliwość rewizyjnego usunięcia implantów (nienaruszone gniazdo do rewizyjnego usunięcia elementu blokującego) - zrywana nakrętka
- śruby dostępne w średnicach: 4.5mm, 5.0mm, 5.5mm, 6.5mm, 7.5mm, 8.5mm
- gniazdo śruby barwione trwale na różne kolory w zależności od średnicy śruby
- średnica łba śruby wraz z kompletnym elementem blokująco-zabezpieczającym nie przekracza 13 mm,
- wysokość implantów wraz z kompletnym elementem blokująco-zabezpieczającym nie przekracza 5 mm ponad pręt,
- na kielichach śrub cztery nacięcia i okrągłe zagłębienie umożliwiające podłączenie narzędzia do redukcji pręta oraz narzędzi do derotacji
- narzędzia w metalowej puszce umożliwiającej ich sterylizację
- system kompatybilny z narzędziami systemu Stealth Station 7 
</t>
    </r>
    <r>
      <rPr>
        <b/>
        <sz val="11"/>
        <color theme="1"/>
        <rFont val="Times New Roman"/>
        <family val="1"/>
        <charset val="238"/>
      </rPr>
      <t>KOMPLET: 8 śrub, 8 blokerów</t>
    </r>
    <r>
      <rPr>
        <sz val="11"/>
        <color theme="1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</si>
</sst>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R13"/>
  <sheetViews>
    <sheetView tabSelected="1" topLeftCell="A6" workbookViewId="0">
      <selection activeCell="J10" sqref="J10"/>
    </sheetView>
  </sheetViews>
  <sheetFormatPr defaultRowHeight="14.25"/>
  <cols>
    <col min="1" max="1" width="4" customWidth="1"/>
    <col min="2" max="2" width="64.375" customWidth="1"/>
    <col min="3" max="3" width="14" customWidth="1"/>
    <col min="4" max="4" width="6.375" customWidth="1"/>
    <col min="5" max="5" width="5.875" customWidth="1"/>
    <col min="6" max="6" width="11" customWidth="1"/>
    <col min="7" max="7" width="6.75" customWidth="1"/>
    <col min="8" max="8" width="9.375" customWidth="1"/>
    <col min="9" max="10" width="11.75" customWidth="1"/>
    <col min="11" max="11" width="10.75" customWidth="1"/>
    <col min="12" max="12" width="13.125" customWidth="1"/>
    <col min="13" max="13" width="15.25" customWidth="1"/>
    <col min="14" max="14" width="11.75" customWidth="1"/>
    <col min="15" max="15" width="12.375" customWidth="1"/>
  </cols>
  <sheetData>
    <row r="1" spans="1:1422" ht="1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22" ht="30.7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422" ht="87" customHeight="1">
      <c r="A3" s="16" t="s">
        <v>1</v>
      </c>
      <c r="B3" s="16" t="s">
        <v>11</v>
      </c>
      <c r="C3" s="17" t="s">
        <v>10</v>
      </c>
      <c r="D3" s="16" t="s">
        <v>2</v>
      </c>
      <c r="E3" s="16" t="s">
        <v>9</v>
      </c>
      <c r="F3" s="16" t="s">
        <v>3</v>
      </c>
      <c r="G3" s="16" t="s">
        <v>4</v>
      </c>
      <c r="H3" s="17" t="s">
        <v>5</v>
      </c>
      <c r="I3" s="16" t="s">
        <v>6</v>
      </c>
      <c r="J3" s="16" t="s">
        <v>7</v>
      </c>
      <c r="K3" s="17" t="s">
        <v>5</v>
      </c>
      <c r="L3" s="16" t="s">
        <v>8</v>
      </c>
      <c r="M3" s="16" t="s">
        <v>12</v>
      </c>
      <c r="N3" s="17" t="s">
        <v>13</v>
      </c>
      <c r="O3" s="16" t="s">
        <v>14</v>
      </c>
    </row>
    <row r="4" spans="1:1422" ht="25.5" customHeight="1">
      <c r="A4" s="18" t="s">
        <v>18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422" ht="409.5" customHeight="1">
      <c r="A5" s="3">
        <v>1</v>
      </c>
      <c r="B5" s="5" t="s">
        <v>25</v>
      </c>
      <c r="C5" s="8" t="s">
        <v>16</v>
      </c>
      <c r="D5" s="9" t="s">
        <v>19</v>
      </c>
      <c r="E5" s="9">
        <v>1</v>
      </c>
      <c r="F5" s="10">
        <v>0</v>
      </c>
      <c r="G5" s="11">
        <v>0.08</v>
      </c>
      <c r="H5" s="10">
        <f>F5*G5</f>
        <v>0</v>
      </c>
      <c r="I5" s="10">
        <f>F5+H5</f>
        <v>0</v>
      </c>
      <c r="J5" s="10">
        <f>E5*F5</f>
        <v>0</v>
      </c>
      <c r="K5" s="12">
        <f>E5*H5</f>
        <v>0</v>
      </c>
      <c r="L5" s="10">
        <f>E5*I5</f>
        <v>0</v>
      </c>
      <c r="M5" s="9"/>
      <c r="N5" s="8"/>
      <c r="O5" s="9"/>
    </row>
    <row r="6" spans="1:1422" ht="27" customHeight="1">
      <c r="A6" s="3">
        <v>2</v>
      </c>
      <c r="B6" s="14" t="s">
        <v>21</v>
      </c>
      <c r="C6" s="8" t="s">
        <v>16</v>
      </c>
      <c r="D6" s="9" t="s">
        <v>15</v>
      </c>
      <c r="E6" s="9">
        <v>2</v>
      </c>
      <c r="F6" s="10">
        <v>0</v>
      </c>
      <c r="G6" s="11">
        <v>0.08</v>
      </c>
      <c r="H6" s="10">
        <f t="shared" ref="H6:H8" si="0">F6*G6</f>
        <v>0</v>
      </c>
      <c r="I6" s="10">
        <f t="shared" ref="I6:I8" si="1">F6+H6</f>
        <v>0</v>
      </c>
      <c r="J6" s="10">
        <f t="shared" ref="J6:J8" si="2">E6*F6</f>
        <v>0</v>
      </c>
      <c r="K6" s="12">
        <f t="shared" ref="K6:K8" si="3">E6*H6</f>
        <v>0</v>
      </c>
      <c r="L6" s="10">
        <f t="shared" ref="L6:L8" si="4">E6*I6</f>
        <v>0</v>
      </c>
      <c r="M6" s="9"/>
      <c r="N6" s="8"/>
      <c r="O6" s="9"/>
    </row>
    <row r="7" spans="1:1422" ht="92.25" customHeight="1">
      <c r="A7" s="3">
        <v>3</v>
      </c>
      <c r="B7" s="5" t="s">
        <v>22</v>
      </c>
      <c r="C7" s="8" t="s">
        <v>16</v>
      </c>
      <c r="D7" s="9" t="s">
        <v>15</v>
      </c>
      <c r="E7" s="9">
        <v>2</v>
      </c>
      <c r="F7" s="10">
        <v>0</v>
      </c>
      <c r="G7" s="11">
        <v>0.08</v>
      </c>
      <c r="H7" s="10">
        <f t="shared" si="0"/>
        <v>0</v>
      </c>
      <c r="I7" s="10">
        <f t="shared" si="1"/>
        <v>0</v>
      </c>
      <c r="J7" s="10">
        <f t="shared" si="2"/>
        <v>0</v>
      </c>
      <c r="K7" s="12">
        <f t="shared" si="3"/>
        <v>0</v>
      </c>
      <c r="L7" s="10">
        <f t="shared" si="4"/>
        <v>0</v>
      </c>
      <c r="M7" s="9"/>
      <c r="N7" s="8"/>
      <c r="O7" s="9"/>
      <c r="P7" t="s">
        <v>20</v>
      </c>
    </row>
    <row r="8" spans="1:1422" s="3" customFormat="1" ht="89.25" customHeight="1">
      <c r="A8" s="3">
        <v>4</v>
      </c>
      <c r="B8" s="5" t="s">
        <v>23</v>
      </c>
      <c r="C8" s="9" t="s">
        <v>16</v>
      </c>
      <c r="D8" s="9" t="s">
        <v>15</v>
      </c>
      <c r="E8" s="9">
        <v>2</v>
      </c>
      <c r="F8" s="10">
        <v>0</v>
      </c>
      <c r="G8" s="13">
        <v>0.08</v>
      </c>
      <c r="H8" s="10">
        <f t="shared" si="0"/>
        <v>0</v>
      </c>
      <c r="I8" s="10">
        <f t="shared" si="1"/>
        <v>0</v>
      </c>
      <c r="J8" s="10">
        <f t="shared" si="2"/>
        <v>0</v>
      </c>
      <c r="K8" s="12">
        <f t="shared" si="3"/>
        <v>0</v>
      </c>
      <c r="L8" s="10">
        <f t="shared" si="4"/>
        <v>0</v>
      </c>
      <c r="M8" s="9"/>
      <c r="N8" s="9"/>
      <c r="O8" s="9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</row>
    <row r="9" spans="1:1422" ht="25.5" customHeight="1">
      <c r="A9" s="2"/>
      <c r="B9" s="2"/>
      <c r="C9" s="2"/>
      <c r="D9" s="2"/>
      <c r="E9" s="2"/>
      <c r="F9" s="2"/>
      <c r="G9" s="2"/>
      <c r="H9" s="2"/>
      <c r="I9" s="6" t="s">
        <v>17</v>
      </c>
      <c r="J9" s="7">
        <f>SUM(J5:J8)</f>
        <v>0</v>
      </c>
      <c r="K9" s="7">
        <f t="shared" ref="K9" si="5">SUM(K5:K8)</f>
        <v>0</v>
      </c>
      <c r="L9" s="7">
        <f>SUM(L5:L8)</f>
        <v>0</v>
      </c>
      <c r="M9" s="2"/>
    </row>
    <row r="10" spans="1:1422" ht="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2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2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2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1">
    <mergeCell ref="A2:O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2025-04-08T05:31:55Z</cp:lastPrinted>
  <dcterms:created xsi:type="dcterms:W3CDTF">2023-09-29T08:26:15Z</dcterms:created>
  <dcterms:modified xsi:type="dcterms:W3CDTF">2025-04-08T05:32:40Z</dcterms:modified>
</cp:coreProperties>
</file>